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inangkabau Corner\"/>
    </mc:Choice>
  </mc:AlternateContent>
  <bookViews>
    <workbookView xWindow="0" yWindow="0" windowWidth="15360" windowHeight="7605"/>
  </bookViews>
  <sheets>
    <sheet name="Ranji" sheetId="1" r:id="rId1"/>
    <sheet name="Profil Nagari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" i="1"/>
  <c r="N12" i="1"/>
  <c r="N13" i="1"/>
  <c r="N14" i="1"/>
  <c r="N15" i="1"/>
  <c r="N16" i="1"/>
  <c r="N11" i="1"/>
  <c r="J17" i="1"/>
  <c r="J18" i="1"/>
  <c r="J1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3" i="1"/>
  <c r="L4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2" i="1"/>
</calcChain>
</file>

<file path=xl/sharedStrings.xml><?xml version="1.0" encoding="utf-8"?>
<sst xmlns="http://schemas.openxmlformats.org/spreadsheetml/2006/main" count="155" uniqueCount="136">
  <si>
    <t>Individu</t>
  </si>
  <si>
    <t>Nama Belakang</t>
  </si>
  <si>
    <t>Tanggal Lahir</t>
  </si>
  <si>
    <t>Tanggal Menikah</t>
  </si>
  <si>
    <t>Tempat Menikah</t>
  </si>
  <si>
    <t>Tanggal Meninggal</t>
  </si>
  <si>
    <t>Lokasi file foto</t>
  </si>
  <si>
    <t>M</t>
  </si>
  <si>
    <t>01 JAN 1940</t>
  </si>
  <si>
    <t>01 JAN 1970</t>
  </si>
  <si>
    <t>photo\father.jpg</t>
  </si>
  <si>
    <t>F</t>
  </si>
  <si>
    <t>01 JAN 1950</t>
  </si>
  <si>
    <t>photo\mother.jpg</t>
  </si>
  <si>
    <t>Gentleman II</t>
  </si>
  <si>
    <t>01 JAN 1960</t>
  </si>
  <si>
    <t>01 JAN 1990</t>
  </si>
  <si>
    <t>01 JAN 1955</t>
  </si>
  <si>
    <t>Sister2</t>
  </si>
  <si>
    <t>01 JAN 1958</t>
  </si>
  <si>
    <t>Wife</t>
  </si>
  <si>
    <t>Honey</t>
  </si>
  <si>
    <t>Father-in-Law</t>
  </si>
  <si>
    <t>01 JAN 1945</t>
  </si>
  <si>
    <t>01 JAN 1975</t>
  </si>
  <si>
    <t>Mother-in-Law</t>
  </si>
  <si>
    <t>01 JAN 1948</t>
  </si>
  <si>
    <t>Sister1's Son</t>
  </si>
  <si>
    <t>01 JAN 1985</t>
  </si>
  <si>
    <t>Mother's Mother</t>
  </si>
  <si>
    <t>Grandma</t>
  </si>
  <si>
    <t>01 JAN 1910</t>
  </si>
  <si>
    <t>31 DEC 2000</t>
  </si>
  <si>
    <t>Mother;s Father</t>
  </si>
  <si>
    <t>01 JAN 1905</t>
  </si>
  <si>
    <t>31 DEC 1995</t>
  </si>
  <si>
    <t>Father's Father</t>
  </si>
  <si>
    <t>Gentleman</t>
  </si>
  <si>
    <t>Grandpa</t>
  </si>
  <si>
    <t>01 JAN 1900</t>
  </si>
  <si>
    <t>31 DEC 1990</t>
  </si>
  <si>
    <t>Father's Mother</t>
  </si>
  <si>
    <t>Sister1's Husband</t>
  </si>
  <si>
    <t>Dula</t>
  </si>
  <si>
    <t>Mamak Kaum</t>
  </si>
  <si>
    <t>Mamak Suku</t>
  </si>
  <si>
    <t>Gala (Khusus Pariaman)</t>
  </si>
  <si>
    <t>Kecamatan</t>
  </si>
  <si>
    <t>Kabupaten/ Kota</t>
  </si>
  <si>
    <t>Nagari Asal *</t>
  </si>
  <si>
    <t>Penghulu *</t>
  </si>
  <si>
    <t>Mamak Paruik *</t>
  </si>
  <si>
    <t>Suku *</t>
  </si>
  <si>
    <t>Gusti</t>
  </si>
  <si>
    <t>Anak</t>
  </si>
  <si>
    <t>Nama Depan *</t>
  </si>
  <si>
    <t>Nama Panggilan *</t>
  </si>
  <si>
    <t>Jenis Kelamin *</t>
  </si>
  <si>
    <t>ID Ayah *</t>
  </si>
  <si>
    <t>ID Ibu *</t>
  </si>
  <si>
    <t>Data Profil Nagari</t>
  </si>
  <si>
    <t>A. Data Umum</t>
  </si>
  <si>
    <t>(Nama)                                                                                             (NIM)</t>
  </si>
  <si>
    <t>(Nama)                                                                                                 (NIP)</t>
  </si>
  <si>
    <t>Peserta KKN,</t>
  </si>
  <si>
    <t>Wali Nagari ..........................</t>
  </si>
  <si>
    <t>Diketahui</t>
  </si>
  <si>
    <t>.........................,......................2015</t>
  </si>
  <si>
    <t xml:space="preserve">                                                                                         </t>
  </si>
  <si>
    <t>H. Link resmi ke website/blog mengenai nagari</t>
  </si>
  <si>
    <t>G. Seni dan Budaya (nama kegiatan, nama benda budaya, waktu pelaksanaan, disertai foto) (penjelasan detail sampaikan di lampiran)</t>
  </si>
  <si>
    <t>F. Kuliner spesifik disertai foto, bahan dan cara pembuatan (penjelasan detail sampaikan di lampiran)</t>
  </si>
  <si>
    <t xml:space="preserve">   v. Jalan nagari:</t>
  </si>
  <si>
    <t xml:space="preserve">   iv. Pasar/Pusat Perekonomian:</t>
  </si>
  <si>
    <t xml:space="preserve">   iii. Keagamaan:</t>
  </si>
  <si>
    <t xml:space="preserve">   ii. Kesehatan:</t>
  </si>
  <si>
    <t xml:space="preserve">   i. Pendidikan:</t>
  </si>
  <si>
    <t>E. Sarana dan Prasarana Nagari</t>
  </si>
  <si>
    <t xml:space="preserve">   viii. Jumlah Perantau:</t>
  </si>
  <si>
    <t xml:space="preserve">   vii. Agama:</t>
  </si>
  <si>
    <t xml:space="preserve">   vi. Adat dan Budaya:</t>
  </si>
  <si>
    <t xml:space="preserve">   v. Pariwisata (fasilitas pariwisata, biaya layanan, disertai koordinat Google Maps dan foto)</t>
  </si>
  <si>
    <t xml:space="preserve">   iv. Perdagangan:</t>
  </si>
  <si>
    <t xml:space="preserve">   iii. Industri:</t>
  </si>
  <si>
    <t xml:space="preserve">   ii. Perkebunan:</t>
  </si>
  <si>
    <t xml:space="preserve">   i. Pertanian:</t>
  </si>
  <si>
    <t>D. Potensi Nagari</t>
  </si>
  <si>
    <t xml:space="preserve">    ix.Demografi</t>
  </si>
  <si>
    <t xml:space="preserve">    viii. Penggunaan lahan</t>
  </si>
  <si>
    <t xml:space="preserve">    vii. Hidrologi</t>
  </si>
  <si>
    <t xml:space="preserve">    vi. Jenis tanah dan kondisi geologi</t>
  </si>
  <si>
    <t xml:space="preserve">    v. Iklim</t>
  </si>
  <si>
    <t xml:space="preserve">    iv. Topografi</t>
  </si>
  <si>
    <t xml:space="preserve">    iii. Letak geografis dan batas wilayah (disertai koordinat Google Maps)</t>
  </si>
  <si>
    <t xml:space="preserve">    ii. Tugas dan fungsi</t>
  </si>
  <si>
    <t xml:space="preserve">    i. Strategi</t>
  </si>
  <si>
    <t>C. Kondisi Nagari</t>
  </si>
  <si>
    <t xml:space="preserve">   vii. Lambang dan arti</t>
  </si>
  <si>
    <t xml:space="preserve">   vi. Visi/ Misi</t>
  </si>
  <si>
    <t xml:space="preserve">   v. Gala Penghulu/Gala Adat</t>
  </si>
  <si>
    <t xml:space="preserve">   iv. Perkembangan terbentuknya nagari</t>
  </si>
  <si>
    <t xml:space="preserve">   iii. Arti nama nagari</t>
  </si>
  <si>
    <t xml:space="preserve">   ii. Asal nama nagari</t>
  </si>
  <si>
    <t xml:space="preserve">   i. Asal Nenek Moyang</t>
  </si>
  <si>
    <t>B. Sejarah Nagari</t>
  </si>
  <si>
    <t>d. Jorong:</t>
  </si>
  <si>
    <t>c. Nagari:</t>
  </si>
  <si>
    <t>b. Kecamatan:</t>
  </si>
  <si>
    <t>a. Kabupaten/ Kota:</t>
  </si>
  <si>
    <t>1. Nama</t>
  </si>
  <si>
    <t>Ikhwan</t>
  </si>
  <si>
    <t>Arief</t>
  </si>
  <si>
    <t>Iwan</t>
  </si>
  <si>
    <t>Ibu</t>
  </si>
  <si>
    <t>Saudara Lelaki</t>
  </si>
  <si>
    <t>Mama</t>
  </si>
  <si>
    <t>Saudara Perempuan</t>
  </si>
  <si>
    <t>Lady</t>
  </si>
  <si>
    <t>Uni</t>
  </si>
  <si>
    <t>2 JAN 1905</t>
  </si>
  <si>
    <t>3 JAN 1905</t>
  </si>
  <si>
    <t>4 JAN 1905</t>
  </si>
  <si>
    <t>5 JAN 1905</t>
  </si>
  <si>
    <t>6 JAN 1905</t>
  </si>
  <si>
    <t>Catatan :</t>
  </si>
  <si>
    <t>2. Kode pasangan (Suami/Isri) mengikuti nomor pada kolom Individu</t>
  </si>
  <si>
    <t>1. ID Ayah dan ID Ibu mengikuti isian nomor pada kolom Individu</t>
  </si>
  <si>
    <t>3. Kolom dengan tanda bintang (*) wajib diisi</t>
  </si>
  <si>
    <t>3. Baris bisa ditambah dan pastikan bahwa formulayang ada juga mengkuti formula pada baris sebelumnya</t>
  </si>
  <si>
    <t>4. Letakkan foto pada folder foto tersendiri dengan nama foto menyesuaikan kepada Nama Depan</t>
  </si>
  <si>
    <t>5. Kolom bertanda bintang (*) yang sudah berisi hanya dipakai sebagai panduan. Isinya disesuaikan dengan data yang diperoleh.</t>
  </si>
  <si>
    <t>6. Tanggal lahir memakai format yang disediakan MS Excel saja, tidak diketik khusus</t>
  </si>
  <si>
    <t>Kode Pasangan (Suami/Istri) *</t>
  </si>
  <si>
    <t>Tempat Kuburan *</t>
  </si>
  <si>
    <t>Tempat Lahir *</t>
  </si>
  <si>
    <t>Gala (Umum)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</si>
</sst>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  <protection locked="0"/>
    </xf>
    <xf numFmtId="0" fontId="1" fillId="0" borderId="1" xfId="1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1" applyFill="1" applyBorder="1" applyAlignment="1" applyProtection="1">
      <alignment horizontal="center"/>
      <protection locked="0"/>
    </xf>
    <xf numFmtId="15" fontId="0" fillId="0" borderId="1" xfId="0" quotePrefix="1" applyNumberFormat="1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Fill="1" applyBorder="1" applyProtection="1">
      <protection locked="0"/>
    </xf>
    <xf numFmtId="0" fontId="3" fillId="0" borderId="0" xfId="2" applyFill="1" applyBorder="1" applyProtection="1">
      <protection locked="0"/>
    </xf>
    <xf numFmtId="0" fontId="3" fillId="0" borderId="0" xfId="2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Normal_Family Nam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A6" sqref="A6"/>
    </sheetView>
  </sheetViews>
  <sheetFormatPr defaultRowHeight="15" x14ac:dyDescent="0.25"/>
  <cols>
    <col min="1" max="1" width="8.28515625" bestFit="1" customWidth="1"/>
    <col min="2" max="2" width="16.5703125" bestFit="1" customWidth="1"/>
    <col min="3" max="3" width="13.85546875" customWidth="1"/>
    <col min="4" max="4" width="15.140625" customWidth="1"/>
    <col min="8" max="8" width="13.5703125" customWidth="1"/>
    <col min="9" max="9" width="13.140625" customWidth="1"/>
    <col min="10" max="10" width="28.140625" bestFit="1" customWidth="1"/>
    <col min="11" max="11" width="11.28515625" bestFit="1" customWidth="1"/>
    <col min="12" max="12" width="31.85546875" bestFit="1" customWidth="1"/>
    <col min="13" max="13" width="13" customWidth="1"/>
    <col min="14" max="14" width="29.140625" bestFit="1" customWidth="1"/>
    <col min="15" max="15" width="17.28515625" bestFit="1" customWidth="1"/>
    <col min="16" max="16" width="32.28515625" bestFit="1" customWidth="1"/>
    <col min="19" max="19" width="28.140625" bestFit="1" customWidth="1"/>
    <col min="20" max="20" width="23.85546875" bestFit="1" customWidth="1"/>
    <col min="21" max="21" width="10.42578125" bestFit="1" customWidth="1"/>
    <col min="22" max="22" width="23.42578125" bestFit="1" customWidth="1"/>
    <col min="23" max="23" width="29.28515625" bestFit="1" customWidth="1"/>
    <col min="24" max="24" width="12" customWidth="1"/>
    <col min="25" max="25" width="14" customWidth="1"/>
  </cols>
  <sheetData>
    <row r="1" spans="1:25" ht="38.25" x14ac:dyDescent="0.25">
      <c r="A1" s="1" t="s">
        <v>0</v>
      </c>
      <c r="B1" s="1" t="s">
        <v>55</v>
      </c>
      <c r="C1" s="1" t="s">
        <v>1</v>
      </c>
      <c r="D1" s="1" t="s">
        <v>56</v>
      </c>
      <c r="E1" s="1" t="s">
        <v>57</v>
      </c>
      <c r="F1" s="1" t="s">
        <v>58</v>
      </c>
      <c r="G1" s="2" t="s">
        <v>59</v>
      </c>
      <c r="H1" s="2" t="s">
        <v>132</v>
      </c>
      <c r="I1" s="2" t="s">
        <v>2</v>
      </c>
      <c r="J1" s="2" t="s">
        <v>134</v>
      </c>
      <c r="K1" s="2" t="s">
        <v>3</v>
      </c>
      <c r="L1" s="1" t="s">
        <v>4</v>
      </c>
      <c r="M1" s="1" t="s">
        <v>5</v>
      </c>
      <c r="N1" s="10" t="s">
        <v>133</v>
      </c>
      <c r="O1" s="10" t="s">
        <v>6</v>
      </c>
      <c r="P1" s="11" t="s">
        <v>51</v>
      </c>
      <c r="Q1" s="11" t="s">
        <v>44</v>
      </c>
      <c r="R1" s="11" t="s">
        <v>45</v>
      </c>
      <c r="S1" s="11" t="s">
        <v>50</v>
      </c>
      <c r="T1" s="11" t="s">
        <v>52</v>
      </c>
      <c r="U1" s="1" t="s">
        <v>46</v>
      </c>
      <c r="V1" s="1" t="s">
        <v>135</v>
      </c>
      <c r="W1" s="1" t="s">
        <v>49</v>
      </c>
      <c r="X1" s="1" t="s">
        <v>47</v>
      </c>
      <c r="Y1" s="1" t="s">
        <v>48</v>
      </c>
    </row>
    <row r="2" spans="1:25" x14ac:dyDescent="0.25">
      <c r="A2" s="3">
        <v>1</v>
      </c>
      <c r="B2" s="4" t="s">
        <v>110</v>
      </c>
      <c r="C2" s="4" t="s">
        <v>111</v>
      </c>
      <c r="D2" s="5" t="s">
        <v>112</v>
      </c>
      <c r="E2" s="6" t="s">
        <v>7</v>
      </c>
      <c r="F2" s="7">
        <v>12</v>
      </c>
      <c r="G2" s="6">
        <v>13</v>
      </c>
      <c r="H2" s="6">
        <v>2</v>
      </c>
      <c r="I2" s="8" t="s">
        <v>8</v>
      </c>
      <c r="J2" s="5" t="str">
        <f xml:space="preserve"> "Tempat lahir " &amp; B2</f>
        <v>Tempat lahir Ikhwan</v>
      </c>
      <c r="K2" s="8" t="s">
        <v>9</v>
      </c>
      <c r="L2" s="5" t="str">
        <f xml:space="preserve"> "Tempat menikah " &amp; B2</f>
        <v>Tempat menikah Ikhwan</v>
      </c>
      <c r="M2" s="9"/>
      <c r="N2" s="5"/>
      <c r="O2" s="5" t="s">
        <v>10</v>
      </c>
      <c r="P2" s="12" t="str">
        <f>"Mamak paruik " &amp; B2</f>
        <v>Mamak paruik Ikhwan</v>
      </c>
      <c r="Q2" s="12"/>
      <c r="R2" s="12"/>
      <c r="S2" s="12" t="str">
        <f>"Penghulu " &amp; B2</f>
        <v>Penghulu Ikhwan</v>
      </c>
      <c r="T2" s="12" t="str">
        <f>"Suku " &amp; B2</f>
        <v>Suku Ikhwan</v>
      </c>
      <c r="U2" s="12"/>
      <c r="V2" s="12" t="str">
        <f>"Gala " &amp; B2</f>
        <v>Gala Ikhwan</v>
      </c>
      <c r="W2" s="12" t="str">
        <f>"Nagari asal " &amp; B2</f>
        <v>Nagari asal Ikhwan</v>
      </c>
      <c r="X2" s="12"/>
      <c r="Y2" s="12"/>
    </row>
    <row r="3" spans="1:25" x14ac:dyDescent="0.25">
      <c r="A3" s="3">
        <v>2</v>
      </c>
      <c r="B3" s="4" t="s">
        <v>113</v>
      </c>
      <c r="C3" s="4"/>
      <c r="D3" s="5" t="s">
        <v>115</v>
      </c>
      <c r="E3" s="6" t="s">
        <v>11</v>
      </c>
      <c r="F3" s="3">
        <v>11</v>
      </c>
      <c r="G3" s="6">
        <v>10</v>
      </c>
      <c r="H3" s="6">
        <v>1</v>
      </c>
      <c r="I3" s="8" t="s">
        <v>12</v>
      </c>
      <c r="J3" s="5" t="str">
        <f t="shared" ref="J3:J19" si="0" xml:space="preserve"> "Tempat lahir " &amp; B3</f>
        <v>Tempat lahir Ibu</v>
      </c>
      <c r="K3" s="8" t="s">
        <v>9</v>
      </c>
      <c r="L3" s="5" t="str">
        <f t="shared" ref="L3:L19" si="1" xml:space="preserve"> "Tempat menikah " &amp; B3</f>
        <v>Tempat menikah Ibu</v>
      </c>
      <c r="M3" s="6"/>
      <c r="N3" s="5"/>
      <c r="O3" s="5" t="s">
        <v>13</v>
      </c>
      <c r="P3" s="12" t="str">
        <f t="shared" ref="P3:P19" si="2">"Mamak paruik " &amp; B3</f>
        <v>Mamak paruik Ibu</v>
      </c>
      <c r="Q3" s="12"/>
      <c r="R3" s="12"/>
      <c r="S3" s="12" t="str">
        <f t="shared" ref="S3:S19" si="3">"Penghulu " &amp; B3</f>
        <v>Penghulu Ibu</v>
      </c>
      <c r="T3" s="12" t="str">
        <f t="shared" ref="T3:T19" si="4">"Suku " &amp; B3</f>
        <v>Suku Ibu</v>
      </c>
      <c r="U3" s="12"/>
      <c r="V3" s="12" t="str">
        <f t="shared" ref="V3:V19" si="5">"Gala " &amp; B3</f>
        <v>Gala Ibu</v>
      </c>
      <c r="W3" s="12" t="str">
        <f t="shared" ref="W3:W19" si="6">"Nagari asal " &amp; B3</f>
        <v>Nagari asal Ibu</v>
      </c>
      <c r="X3" s="12"/>
      <c r="Y3" s="12"/>
    </row>
    <row r="4" spans="1:25" x14ac:dyDescent="0.25">
      <c r="A4" s="3">
        <v>3</v>
      </c>
      <c r="B4" s="4" t="s">
        <v>114</v>
      </c>
      <c r="C4" s="4" t="s">
        <v>14</v>
      </c>
      <c r="D4" s="5"/>
      <c r="E4" s="6" t="s">
        <v>7</v>
      </c>
      <c r="F4" s="3">
        <v>1</v>
      </c>
      <c r="G4" s="6">
        <v>2</v>
      </c>
      <c r="H4" s="6">
        <v>6</v>
      </c>
      <c r="I4" s="8" t="s">
        <v>15</v>
      </c>
      <c r="J4" s="5" t="str">
        <f t="shared" si="0"/>
        <v>Tempat lahir Saudara Lelaki</v>
      </c>
      <c r="K4" s="8" t="s">
        <v>16</v>
      </c>
      <c r="L4" s="5" t="str">
        <f t="shared" si="1"/>
        <v>Tempat menikah Saudara Lelaki</v>
      </c>
      <c r="M4" s="6"/>
      <c r="N4" s="5"/>
      <c r="O4" s="5"/>
      <c r="P4" s="12" t="str">
        <f t="shared" si="2"/>
        <v>Mamak paruik Saudara Lelaki</v>
      </c>
      <c r="Q4" s="12"/>
      <c r="R4" s="12"/>
      <c r="S4" s="12" t="str">
        <f t="shared" si="3"/>
        <v>Penghulu Saudara Lelaki</v>
      </c>
      <c r="T4" s="12" t="str">
        <f t="shared" si="4"/>
        <v>Suku Saudara Lelaki</v>
      </c>
      <c r="U4" s="12"/>
      <c r="V4" s="12" t="str">
        <f t="shared" si="5"/>
        <v>Gala Saudara Lelaki</v>
      </c>
      <c r="W4" s="12" t="str">
        <f t="shared" si="6"/>
        <v>Nagari asal Saudara Lelaki</v>
      </c>
      <c r="X4" s="12"/>
      <c r="Y4" s="12"/>
    </row>
    <row r="5" spans="1:25" ht="26.25" x14ac:dyDescent="0.25">
      <c r="A5" s="3">
        <v>4</v>
      </c>
      <c r="B5" s="4" t="s">
        <v>116</v>
      </c>
      <c r="C5" s="4" t="s">
        <v>117</v>
      </c>
      <c r="D5" s="5" t="s">
        <v>118</v>
      </c>
      <c r="E5" s="6" t="s">
        <v>11</v>
      </c>
      <c r="F5" s="3">
        <v>1</v>
      </c>
      <c r="G5" s="6">
        <v>2</v>
      </c>
      <c r="H5" s="6">
        <v>15</v>
      </c>
      <c r="I5" s="8" t="s">
        <v>17</v>
      </c>
      <c r="J5" s="5" t="str">
        <f t="shared" si="0"/>
        <v>Tempat lahir Saudara Perempuan</v>
      </c>
      <c r="K5" s="8"/>
      <c r="L5" s="5" t="str">
        <f t="shared" si="1"/>
        <v>Tempat menikah Saudara Perempuan</v>
      </c>
      <c r="M5" s="6"/>
      <c r="N5" s="5"/>
      <c r="O5" s="5"/>
      <c r="P5" s="12" t="str">
        <f t="shared" si="2"/>
        <v>Mamak paruik Saudara Perempuan</v>
      </c>
      <c r="Q5" s="12"/>
      <c r="R5" s="12"/>
      <c r="S5" s="12" t="str">
        <f t="shared" si="3"/>
        <v>Penghulu Saudara Perempuan</v>
      </c>
      <c r="T5" s="12" t="str">
        <f t="shared" si="4"/>
        <v>Suku Saudara Perempuan</v>
      </c>
      <c r="U5" s="12"/>
      <c r="V5" s="12" t="str">
        <f t="shared" si="5"/>
        <v>Gala Saudara Perempuan</v>
      </c>
      <c r="W5" s="12" t="str">
        <f t="shared" si="6"/>
        <v>Nagari asal Saudara Perempuan</v>
      </c>
      <c r="X5" s="12"/>
      <c r="Y5" s="12"/>
    </row>
    <row r="6" spans="1:25" x14ac:dyDescent="0.25">
      <c r="A6" s="3">
        <v>5</v>
      </c>
      <c r="B6" s="4" t="s">
        <v>18</v>
      </c>
      <c r="C6" s="4"/>
      <c r="D6" s="5"/>
      <c r="E6" s="6" t="s">
        <v>11</v>
      </c>
      <c r="F6" s="3">
        <v>1</v>
      </c>
      <c r="G6" s="6">
        <v>2</v>
      </c>
      <c r="H6" s="6"/>
      <c r="I6" s="8" t="s">
        <v>19</v>
      </c>
      <c r="J6" s="5" t="str">
        <f t="shared" si="0"/>
        <v>Tempat lahir Sister2</v>
      </c>
      <c r="K6" s="8"/>
      <c r="L6" s="5" t="str">
        <f t="shared" si="1"/>
        <v>Tempat menikah Sister2</v>
      </c>
      <c r="M6" s="6"/>
      <c r="N6" s="5"/>
      <c r="O6" s="5"/>
      <c r="P6" s="12" t="str">
        <f t="shared" si="2"/>
        <v>Mamak paruik Sister2</v>
      </c>
      <c r="Q6" s="12"/>
      <c r="R6" s="12"/>
      <c r="S6" s="12" t="str">
        <f t="shared" si="3"/>
        <v>Penghulu Sister2</v>
      </c>
      <c r="T6" s="12" t="str">
        <f t="shared" si="4"/>
        <v>Suku Sister2</v>
      </c>
      <c r="U6" s="12"/>
      <c r="V6" s="12" t="str">
        <f t="shared" si="5"/>
        <v>Gala Sister2</v>
      </c>
      <c r="W6" s="12" t="str">
        <f t="shared" si="6"/>
        <v>Nagari asal Sister2</v>
      </c>
      <c r="X6" s="12"/>
      <c r="Y6" s="12"/>
    </row>
    <row r="7" spans="1:25" x14ac:dyDescent="0.25">
      <c r="A7" s="3">
        <v>6</v>
      </c>
      <c r="B7" s="4" t="s">
        <v>20</v>
      </c>
      <c r="C7" s="4"/>
      <c r="D7" s="5" t="s">
        <v>21</v>
      </c>
      <c r="E7" s="6" t="s">
        <v>11</v>
      </c>
      <c r="F7" s="3">
        <v>7</v>
      </c>
      <c r="G7" s="6">
        <v>8</v>
      </c>
      <c r="H7" s="6">
        <v>3</v>
      </c>
      <c r="I7" s="8" t="s">
        <v>9</v>
      </c>
      <c r="J7" s="5" t="str">
        <f t="shared" si="0"/>
        <v>Tempat lahir Wife</v>
      </c>
      <c r="K7" s="8" t="s">
        <v>16</v>
      </c>
      <c r="L7" s="5" t="str">
        <f t="shared" si="1"/>
        <v>Tempat menikah Wife</v>
      </c>
      <c r="M7" s="6"/>
      <c r="N7" s="5"/>
      <c r="O7" s="5"/>
      <c r="P7" s="12" t="str">
        <f t="shared" si="2"/>
        <v>Mamak paruik Wife</v>
      </c>
      <c r="Q7" s="12"/>
      <c r="R7" s="12"/>
      <c r="S7" s="12" t="str">
        <f t="shared" si="3"/>
        <v>Penghulu Wife</v>
      </c>
      <c r="T7" s="12" t="str">
        <f t="shared" si="4"/>
        <v>Suku Wife</v>
      </c>
      <c r="U7" s="12"/>
      <c r="V7" s="12" t="str">
        <f t="shared" si="5"/>
        <v>Gala Wife</v>
      </c>
      <c r="W7" s="12" t="str">
        <f t="shared" si="6"/>
        <v>Nagari asal Wife</v>
      </c>
      <c r="X7" s="12"/>
      <c r="Y7" s="12"/>
    </row>
    <row r="8" spans="1:25" x14ac:dyDescent="0.25">
      <c r="A8" s="3">
        <v>7</v>
      </c>
      <c r="B8" s="4" t="s">
        <v>22</v>
      </c>
      <c r="C8" s="4"/>
      <c r="D8" s="5"/>
      <c r="E8" s="6" t="s">
        <v>7</v>
      </c>
      <c r="F8" s="6"/>
      <c r="G8" s="6"/>
      <c r="H8" s="6">
        <v>8</v>
      </c>
      <c r="I8" s="8" t="s">
        <v>23</v>
      </c>
      <c r="J8" s="5" t="str">
        <f t="shared" si="0"/>
        <v>Tempat lahir Father-in-Law</v>
      </c>
      <c r="K8" s="8" t="s">
        <v>24</v>
      </c>
      <c r="L8" s="5" t="str">
        <f t="shared" si="1"/>
        <v>Tempat menikah Father-in-Law</v>
      </c>
      <c r="M8" s="6"/>
      <c r="N8" s="5"/>
      <c r="O8" s="5"/>
      <c r="P8" s="12" t="str">
        <f t="shared" si="2"/>
        <v>Mamak paruik Father-in-Law</v>
      </c>
      <c r="Q8" s="12"/>
      <c r="R8" s="12"/>
      <c r="S8" s="12" t="str">
        <f t="shared" si="3"/>
        <v>Penghulu Father-in-Law</v>
      </c>
      <c r="T8" s="12" t="str">
        <f t="shared" si="4"/>
        <v>Suku Father-in-Law</v>
      </c>
      <c r="U8" s="12"/>
      <c r="V8" s="12" t="str">
        <f t="shared" si="5"/>
        <v>Gala Father-in-Law</v>
      </c>
      <c r="W8" s="12" t="str">
        <f t="shared" si="6"/>
        <v>Nagari asal Father-in-Law</v>
      </c>
      <c r="X8" s="12"/>
      <c r="Y8" s="12"/>
    </row>
    <row r="9" spans="1:25" x14ac:dyDescent="0.25">
      <c r="A9" s="3">
        <v>8</v>
      </c>
      <c r="B9" s="4" t="s">
        <v>25</v>
      </c>
      <c r="C9" s="4"/>
      <c r="D9" s="5"/>
      <c r="E9" s="6" t="s">
        <v>11</v>
      </c>
      <c r="F9" s="6"/>
      <c r="G9" s="6"/>
      <c r="H9" s="6">
        <v>7</v>
      </c>
      <c r="I9" s="8" t="s">
        <v>26</v>
      </c>
      <c r="J9" s="5" t="str">
        <f t="shared" si="0"/>
        <v>Tempat lahir Mother-in-Law</v>
      </c>
      <c r="K9" s="8" t="s">
        <v>24</v>
      </c>
      <c r="L9" s="5" t="str">
        <f t="shared" si="1"/>
        <v>Tempat menikah Mother-in-Law</v>
      </c>
      <c r="M9" s="6"/>
      <c r="N9" s="5"/>
      <c r="O9" s="5"/>
      <c r="P9" s="12" t="str">
        <f t="shared" si="2"/>
        <v>Mamak paruik Mother-in-Law</v>
      </c>
      <c r="Q9" s="12"/>
      <c r="R9" s="12"/>
      <c r="S9" s="12" t="str">
        <f t="shared" si="3"/>
        <v>Penghulu Mother-in-Law</v>
      </c>
      <c r="T9" s="12" t="str">
        <f t="shared" si="4"/>
        <v>Suku Mother-in-Law</v>
      </c>
      <c r="U9" s="12"/>
      <c r="V9" s="12" t="str">
        <f t="shared" si="5"/>
        <v>Gala Mother-in-Law</v>
      </c>
      <c r="W9" s="12" t="str">
        <f t="shared" si="6"/>
        <v>Nagari asal Mother-in-Law</v>
      </c>
      <c r="X9" s="12"/>
      <c r="Y9" s="12"/>
    </row>
    <row r="10" spans="1:25" x14ac:dyDescent="0.25">
      <c r="A10" s="3">
        <v>9</v>
      </c>
      <c r="B10" s="4" t="s">
        <v>27</v>
      </c>
      <c r="C10" s="4"/>
      <c r="D10" s="5"/>
      <c r="E10" s="6" t="s">
        <v>7</v>
      </c>
      <c r="F10" s="6"/>
      <c r="G10" s="6">
        <v>4</v>
      </c>
      <c r="H10" s="6"/>
      <c r="I10" s="8" t="s">
        <v>28</v>
      </c>
      <c r="J10" s="5" t="str">
        <f t="shared" si="0"/>
        <v>Tempat lahir Sister1's Son</v>
      </c>
      <c r="K10" s="8"/>
      <c r="L10" s="5" t="str">
        <f t="shared" si="1"/>
        <v>Tempat menikah Sister1's Son</v>
      </c>
      <c r="M10" s="6"/>
      <c r="N10" s="5"/>
      <c r="O10" s="5"/>
      <c r="P10" s="12" t="str">
        <f t="shared" si="2"/>
        <v>Mamak paruik Sister1's Son</v>
      </c>
      <c r="Q10" s="12"/>
      <c r="R10" s="12"/>
      <c r="S10" s="12" t="str">
        <f t="shared" si="3"/>
        <v>Penghulu Sister1's Son</v>
      </c>
      <c r="T10" s="12" t="str">
        <f t="shared" si="4"/>
        <v>Suku Sister1's Son</v>
      </c>
      <c r="U10" s="12"/>
      <c r="V10" s="12" t="str">
        <f t="shared" si="5"/>
        <v>Gala Sister1's Son</v>
      </c>
      <c r="W10" s="12" t="str">
        <f t="shared" si="6"/>
        <v>Nagari asal Sister1's Son</v>
      </c>
      <c r="X10" s="12"/>
      <c r="Y10" s="12"/>
    </row>
    <row r="11" spans="1:25" x14ac:dyDescent="0.25">
      <c r="A11" s="3">
        <v>10</v>
      </c>
      <c r="B11" s="4" t="s">
        <v>29</v>
      </c>
      <c r="C11" s="4"/>
      <c r="D11" s="5" t="s">
        <v>30</v>
      </c>
      <c r="E11" s="6" t="s">
        <v>11</v>
      </c>
      <c r="F11" s="6"/>
      <c r="G11" s="6"/>
      <c r="H11" s="6">
        <v>11</v>
      </c>
      <c r="I11" s="8" t="s">
        <v>31</v>
      </c>
      <c r="J11" s="5" t="str">
        <f t="shared" si="0"/>
        <v>Tempat lahir Mother's Mother</v>
      </c>
      <c r="K11" s="8"/>
      <c r="L11" s="5" t="str">
        <f t="shared" si="1"/>
        <v>Tempat menikah Mother's Mother</v>
      </c>
      <c r="M11" s="8" t="s">
        <v>32</v>
      </c>
      <c r="N11" s="5" t="str">
        <f>"Lokasi kuburan " &amp; B11</f>
        <v>Lokasi kuburan Mother's Mother</v>
      </c>
      <c r="O11" s="5"/>
      <c r="P11" s="12" t="str">
        <f t="shared" si="2"/>
        <v>Mamak paruik Mother's Mother</v>
      </c>
      <c r="Q11" s="12"/>
      <c r="R11" s="12"/>
      <c r="S11" s="12" t="str">
        <f t="shared" si="3"/>
        <v>Penghulu Mother's Mother</v>
      </c>
      <c r="T11" s="12" t="str">
        <f t="shared" si="4"/>
        <v>Suku Mother's Mother</v>
      </c>
      <c r="U11" s="12"/>
      <c r="V11" s="12" t="str">
        <f t="shared" si="5"/>
        <v>Gala Mother's Mother</v>
      </c>
      <c r="W11" s="12" t="str">
        <f t="shared" si="6"/>
        <v>Nagari asal Mother's Mother</v>
      </c>
      <c r="X11" s="12"/>
      <c r="Y11" s="12"/>
    </row>
    <row r="12" spans="1:25" x14ac:dyDescent="0.25">
      <c r="A12" s="3">
        <v>11</v>
      </c>
      <c r="B12" s="4" t="s">
        <v>33</v>
      </c>
      <c r="C12" s="4"/>
      <c r="D12" s="5"/>
      <c r="E12" s="6" t="s">
        <v>7</v>
      </c>
      <c r="F12" s="6"/>
      <c r="G12" s="6"/>
      <c r="H12" s="6">
        <v>10</v>
      </c>
      <c r="I12" s="8" t="s">
        <v>34</v>
      </c>
      <c r="J12" s="5" t="str">
        <f t="shared" si="0"/>
        <v>Tempat lahir Mother;s Father</v>
      </c>
      <c r="K12" s="8"/>
      <c r="L12" s="5" t="str">
        <f t="shared" si="1"/>
        <v>Tempat menikah Mother;s Father</v>
      </c>
      <c r="M12" s="8" t="s">
        <v>35</v>
      </c>
      <c r="N12" s="5" t="str">
        <f t="shared" ref="N12:N16" si="7">"Lokasi kuburan " &amp; B12</f>
        <v>Lokasi kuburan Mother;s Father</v>
      </c>
      <c r="O12" s="5"/>
      <c r="P12" s="12" t="str">
        <f t="shared" si="2"/>
        <v>Mamak paruik Mother;s Father</v>
      </c>
      <c r="Q12" s="12"/>
      <c r="R12" s="12"/>
      <c r="S12" s="12" t="str">
        <f t="shared" si="3"/>
        <v>Penghulu Mother;s Father</v>
      </c>
      <c r="T12" s="12" t="str">
        <f t="shared" si="4"/>
        <v>Suku Mother;s Father</v>
      </c>
      <c r="U12" s="12"/>
      <c r="V12" s="12" t="str">
        <f t="shared" si="5"/>
        <v>Gala Mother;s Father</v>
      </c>
      <c r="W12" s="12" t="str">
        <f t="shared" si="6"/>
        <v>Nagari asal Mother;s Father</v>
      </c>
      <c r="X12" s="12"/>
      <c r="Y12" s="12"/>
    </row>
    <row r="13" spans="1:25" x14ac:dyDescent="0.25">
      <c r="A13" s="3">
        <v>12</v>
      </c>
      <c r="B13" s="4" t="s">
        <v>36</v>
      </c>
      <c r="C13" s="4" t="s">
        <v>37</v>
      </c>
      <c r="D13" s="5" t="s">
        <v>38</v>
      </c>
      <c r="E13" s="6" t="s">
        <v>7</v>
      </c>
      <c r="F13" s="6"/>
      <c r="G13" s="6"/>
      <c r="H13" s="6">
        <v>13</v>
      </c>
      <c r="I13" s="8" t="s">
        <v>39</v>
      </c>
      <c r="J13" s="5" t="str">
        <f t="shared" si="0"/>
        <v>Tempat lahir Father's Father</v>
      </c>
      <c r="K13" s="8"/>
      <c r="L13" s="5" t="str">
        <f t="shared" si="1"/>
        <v>Tempat menikah Father's Father</v>
      </c>
      <c r="M13" s="8" t="s">
        <v>40</v>
      </c>
      <c r="N13" s="5" t="str">
        <f t="shared" si="7"/>
        <v>Lokasi kuburan Father's Father</v>
      </c>
      <c r="O13" s="5"/>
      <c r="P13" s="12" t="str">
        <f t="shared" si="2"/>
        <v>Mamak paruik Father's Father</v>
      </c>
      <c r="Q13" s="12"/>
      <c r="R13" s="12"/>
      <c r="S13" s="12" t="str">
        <f t="shared" si="3"/>
        <v>Penghulu Father's Father</v>
      </c>
      <c r="T13" s="12" t="str">
        <f t="shared" si="4"/>
        <v>Suku Father's Father</v>
      </c>
      <c r="U13" s="12"/>
      <c r="V13" s="12" t="str">
        <f t="shared" si="5"/>
        <v>Gala Father's Father</v>
      </c>
      <c r="W13" s="12" t="str">
        <f t="shared" si="6"/>
        <v>Nagari asal Father's Father</v>
      </c>
      <c r="X13" s="12"/>
      <c r="Y13" s="12"/>
    </row>
    <row r="14" spans="1:25" x14ac:dyDescent="0.25">
      <c r="A14" s="3">
        <v>13</v>
      </c>
      <c r="B14" s="4" t="s">
        <v>41</v>
      </c>
      <c r="C14" s="4"/>
      <c r="D14" s="5"/>
      <c r="E14" s="6" t="s">
        <v>11</v>
      </c>
      <c r="F14" s="6"/>
      <c r="G14" s="6"/>
      <c r="H14" s="6">
        <v>12</v>
      </c>
      <c r="I14" s="8" t="s">
        <v>34</v>
      </c>
      <c r="J14" s="5" t="str">
        <f t="shared" si="0"/>
        <v>Tempat lahir Father's Mother</v>
      </c>
      <c r="K14" s="8"/>
      <c r="L14" s="5" t="str">
        <f t="shared" si="1"/>
        <v>Tempat menikah Father's Mother</v>
      </c>
      <c r="M14" s="8" t="s">
        <v>35</v>
      </c>
      <c r="N14" s="5" t="str">
        <f t="shared" si="7"/>
        <v>Lokasi kuburan Father's Mother</v>
      </c>
      <c r="O14" s="5"/>
      <c r="P14" s="12" t="str">
        <f t="shared" si="2"/>
        <v>Mamak paruik Father's Mother</v>
      </c>
      <c r="Q14" s="12"/>
      <c r="R14" s="12"/>
      <c r="S14" s="12" t="str">
        <f t="shared" si="3"/>
        <v>Penghulu Father's Mother</v>
      </c>
      <c r="T14" s="12" t="str">
        <f t="shared" si="4"/>
        <v>Suku Father's Mother</v>
      </c>
      <c r="U14" s="12"/>
      <c r="V14" s="12" t="str">
        <f t="shared" si="5"/>
        <v>Gala Father's Mother</v>
      </c>
      <c r="W14" s="12" t="str">
        <f t="shared" si="6"/>
        <v>Nagari asal Father's Mother</v>
      </c>
      <c r="X14" s="12"/>
      <c r="Y14" s="12"/>
    </row>
    <row r="15" spans="1:25" x14ac:dyDescent="0.25">
      <c r="A15" s="6">
        <v>14</v>
      </c>
      <c r="B15" s="5" t="s">
        <v>54</v>
      </c>
      <c r="C15" s="5" t="s">
        <v>53</v>
      </c>
      <c r="D15" s="5"/>
      <c r="E15" s="6" t="s">
        <v>11</v>
      </c>
      <c r="F15" s="6">
        <v>1</v>
      </c>
      <c r="G15" s="6">
        <v>2</v>
      </c>
      <c r="H15" s="6"/>
      <c r="I15" s="8" t="s">
        <v>119</v>
      </c>
      <c r="J15" s="5" t="str">
        <f t="shared" si="0"/>
        <v>Tempat lahir Anak</v>
      </c>
      <c r="K15" s="6"/>
      <c r="L15" s="5" t="str">
        <f t="shared" si="1"/>
        <v>Tempat menikah Anak</v>
      </c>
      <c r="M15" s="6"/>
      <c r="N15" s="5" t="str">
        <f t="shared" si="7"/>
        <v>Lokasi kuburan Anak</v>
      </c>
      <c r="O15" s="5"/>
      <c r="P15" s="12" t="str">
        <f t="shared" si="2"/>
        <v>Mamak paruik Anak</v>
      </c>
      <c r="Q15" s="12"/>
      <c r="R15" s="12"/>
      <c r="S15" s="12" t="str">
        <f t="shared" si="3"/>
        <v>Penghulu Anak</v>
      </c>
      <c r="T15" s="12" t="str">
        <f t="shared" si="4"/>
        <v>Suku Anak</v>
      </c>
      <c r="U15" s="12"/>
      <c r="V15" s="12" t="str">
        <f t="shared" si="5"/>
        <v>Gala Anak</v>
      </c>
      <c r="W15" s="12" t="str">
        <f t="shared" si="6"/>
        <v>Nagari asal Anak</v>
      </c>
      <c r="X15" s="12"/>
      <c r="Y15" s="12"/>
    </row>
    <row r="16" spans="1:25" x14ac:dyDescent="0.25">
      <c r="A16" s="6">
        <v>15</v>
      </c>
      <c r="B16" s="5" t="s">
        <v>42</v>
      </c>
      <c r="C16" s="5"/>
      <c r="D16" s="5" t="s">
        <v>43</v>
      </c>
      <c r="E16" s="6" t="s">
        <v>7</v>
      </c>
      <c r="F16" s="6"/>
      <c r="G16" s="6"/>
      <c r="H16" s="6">
        <v>4</v>
      </c>
      <c r="I16" s="8" t="s">
        <v>120</v>
      </c>
      <c r="J16" s="5" t="str">
        <f t="shared" si="0"/>
        <v>Tempat lahir Sister1's Husband</v>
      </c>
      <c r="K16" s="6"/>
      <c r="L16" s="5" t="str">
        <f t="shared" si="1"/>
        <v>Tempat menikah Sister1's Husband</v>
      </c>
      <c r="M16" s="6"/>
      <c r="N16" s="5" t="str">
        <f t="shared" si="7"/>
        <v>Lokasi kuburan Sister1's Husband</v>
      </c>
      <c r="O16" s="5"/>
      <c r="P16" s="12" t="str">
        <f t="shared" si="2"/>
        <v>Mamak paruik Sister1's Husband</v>
      </c>
      <c r="Q16" s="12"/>
      <c r="R16" s="12"/>
      <c r="S16" s="12" t="str">
        <f t="shared" si="3"/>
        <v>Penghulu Sister1's Husband</v>
      </c>
      <c r="T16" s="12" t="str">
        <f t="shared" si="4"/>
        <v>Suku Sister1's Husband</v>
      </c>
      <c r="U16" s="12"/>
      <c r="V16" s="12" t="str">
        <f t="shared" si="5"/>
        <v>Gala Sister1's Husband</v>
      </c>
      <c r="W16" s="12" t="str">
        <f t="shared" si="6"/>
        <v>Nagari asal Sister1's Husband</v>
      </c>
      <c r="X16" s="12"/>
      <c r="Y16" s="12"/>
    </row>
    <row r="17" spans="1:25" x14ac:dyDescent="0.25">
      <c r="A17" s="6"/>
      <c r="B17" s="5"/>
      <c r="C17" s="5"/>
      <c r="D17" s="5"/>
      <c r="E17" s="6"/>
      <c r="F17" s="6"/>
      <c r="G17" s="6"/>
      <c r="H17" s="6"/>
      <c r="I17" s="8" t="s">
        <v>121</v>
      </c>
      <c r="J17" s="5" t="str">
        <f t="shared" si="0"/>
        <v xml:space="preserve">Tempat lahir </v>
      </c>
      <c r="K17" s="6"/>
      <c r="L17" s="5" t="str">
        <f t="shared" si="1"/>
        <v xml:space="preserve">Tempat menikah </v>
      </c>
      <c r="M17" s="6"/>
      <c r="N17" s="5"/>
      <c r="O17" s="5"/>
      <c r="P17" s="12" t="str">
        <f t="shared" si="2"/>
        <v xml:space="preserve">Mamak paruik </v>
      </c>
      <c r="Q17" s="12"/>
      <c r="R17" s="12"/>
      <c r="S17" s="12" t="str">
        <f t="shared" si="3"/>
        <v xml:space="preserve">Penghulu </v>
      </c>
      <c r="T17" s="12" t="str">
        <f t="shared" si="4"/>
        <v xml:space="preserve">Suku </v>
      </c>
      <c r="U17" s="12"/>
      <c r="V17" s="12" t="str">
        <f t="shared" si="5"/>
        <v xml:space="preserve">Gala </v>
      </c>
      <c r="W17" s="12" t="str">
        <f t="shared" si="6"/>
        <v xml:space="preserve">Nagari asal </v>
      </c>
      <c r="X17" s="12"/>
      <c r="Y17" s="12"/>
    </row>
    <row r="18" spans="1:25" x14ac:dyDescent="0.25">
      <c r="A18" s="6"/>
      <c r="B18" s="5"/>
      <c r="C18" s="5"/>
      <c r="D18" s="5"/>
      <c r="E18" s="6"/>
      <c r="F18" s="6"/>
      <c r="G18" s="6"/>
      <c r="H18" s="6"/>
      <c r="I18" s="8" t="s">
        <v>122</v>
      </c>
      <c r="J18" s="5" t="str">
        <f t="shared" si="0"/>
        <v xml:space="preserve">Tempat lahir </v>
      </c>
      <c r="K18" s="6"/>
      <c r="L18" s="5" t="str">
        <f t="shared" si="1"/>
        <v xml:space="preserve">Tempat menikah </v>
      </c>
      <c r="M18" s="6"/>
      <c r="N18" s="5"/>
      <c r="O18" s="5"/>
      <c r="P18" s="12" t="str">
        <f t="shared" si="2"/>
        <v xml:space="preserve">Mamak paruik </v>
      </c>
      <c r="Q18" s="12"/>
      <c r="R18" s="12"/>
      <c r="S18" s="12" t="str">
        <f t="shared" si="3"/>
        <v xml:space="preserve">Penghulu </v>
      </c>
      <c r="T18" s="12" t="str">
        <f t="shared" si="4"/>
        <v xml:space="preserve">Suku </v>
      </c>
      <c r="U18" s="12"/>
      <c r="V18" s="12" t="str">
        <f t="shared" si="5"/>
        <v xml:space="preserve">Gala </v>
      </c>
      <c r="W18" s="12" t="str">
        <f t="shared" si="6"/>
        <v xml:space="preserve">Nagari asal </v>
      </c>
      <c r="X18" s="12"/>
      <c r="Y18" s="12"/>
    </row>
    <row r="19" spans="1:25" x14ac:dyDescent="0.25">
      <c r="A19" s="6"/>
      <c r="B19" s="5"/>
      <c r="C19" s="5"/>
      <c r="D19" s="5"/>
      <c r="E19" s="6"/>
      <c r="F19" s="6"/>
      <c r="G19" s="6"/>
      <c r="H19" s="6"/>
      <c r="I19" s="8" t="s">
        <v>123</v>
      </c>
      <c r="J19" s="5" t="str">
        <f t="shared" si="0"/>
        <v xml:space="preserve">Tempat lahir </v>
      </c>
      <c r="K19" s="6"/>
      <c r="L19" s="5" t="str">
        <f t="shared" si="1"/>
        <v xml:space="preserve">Tempat menikah </v>
      </c>
      <c r="M19" s="6"/>
      <c r="N19" s="5"/>
      <c r="O19" s="5"/>
      <c r="P19" s="12" t="str">
        <f t="shared" si="2"/>
        <v xml:space="preserve">Mamak paruik </v>
      </c>
      <c r="Q19" s="12"/>
      <c r="R19" s="12"/>
      <c r="S19" s="12" t="str">
        <f t="shared" si="3"/>
        <v xml:space="preserve">Penghulu </v>
      </c>
      <c r="T19" s="12" t="str">
        <f t="shared" si="4"/>
        <v xml:space="preserve">Suku </v>
      </c>
      <c r="U19" s="12"/>
      <c r="V19" s="12" t="str">
        <f t="shared" si="5"/>
        <v xml:space="preserve">Gala </v>
      </c>
      <c r="W19" s="12" t="str">
        <f t="shared" si="6"/>
        <v xml:space="preserve">Nagari asal </v>
      </c>
      <c r="X19" s="12"/>
      <c r="Y19" s="12"/>
    </row>
    <row r="22" spans="1:25" x14ac:dyDescent="0.25">
      <c r="A22" t="s">
        <v>124</v>
      </c>
    </row>
    <row r="23" spans="1:25" x14ac:dyDescent="0.25">
      <c r="A23" s="19" t="s">
        <v>126</v>
      </c>
      <c r="B23" s="13"/>
    </row>
    <row r="24" spans="1:25" x14ac:dyDescent="0.25">
      <c r="A24" s="19" t="s">
        <v>125</v>
      </c>
      <c r="B24" s="13"/>
    </row>
    <row r="25" spans="1:25" x14ac:dyDescent="0.25">
      <c r="A25" s="19" t="s">
        <v>127</v>
      </c>
      <c r="B25" s="13"/>
      <c r="C25" s="13"/>
    </row>
    <row r="26" spans="1:25" x14ac:dyDescent="0.25">
      <c r="A26" s="19" t="s">
        <v>128</v>
      </c>
      <c r="B26" s="13"/>
      <c r="C26" s="13"/>
    </row>
    <row r="27" spans="1:25" x14ac:dyDescent="0.25">
      <c r="A27" s="19" t="s">
        <v>129</v>
      </c>
      <c r="B27" s="13"/>
      <c r="C27" s="13"/>
    </row>
    <row r="28" spans="1:25" x14ac:dyDescent="0.25">
      <c r="A28" s="20" t="s">
        <v>130</v>
      </c>
      <c r="B28" s="13"/>
    </row>
    <row r="29" spans="1:25" x14ac:dyDescent="0.25">
      <c r="A29" s="20" t="s">
        <v>131</v>
      </c>
    </row>
    <row r="30" spans="1:25" x14ac:dyDescent="0.25">
      <c r="A30" s="20"/>
      <c r="B30" s="14"/>
    </row>
    <row r="31" spans="1:25" x14ac:dyDescent="0.25">
      <c r="A31" s="20"/>
      <c r="B31" s="14"/>
    </row>
    <row r="32" spans="1:25" x14ac:dyDescent="0.25">
      <c r="A32" s="20"/>
      <c r="B3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zoomScaleNormal="100" workbookViewId="0">
      <selection activeCell="A68" sqref="A68"/>
    </sheetView>
  </sheetViews>
  <sheetFormatPr defaultRowHeight="15" x14ac:dyDescent="0.25"/>
  <cols>
    <col min="1" max="1" width="50.42578125" style="16" customWidth="1"/>
    <col min="2" max="2" width="50.28515625" style="16" customWidth="1"/>
    <col min="3" max="16384" width="9.140625" style="16"/>
  </cols>
  <sheetData>
    <row r="1" spans="1:1" ht="18.75" x14ac:dyDescent="0.3">
      <c r="A1" s="18" t="s">
        <v>60</v>
      </c>
    </row>
    <row r="3" spans="1:1" x14ac:dyDescent="0.25">
      <c r="A3" s="16" t="s">
        <v>61</v>
      </c>
    </row>
    <row r="4" spans="1:1" x14ac:dyDescent="0.25">
      <c r="A4" s="16" t="s">
        <v>109</v>
      </c>
    </row>
    <row r="5" spans="1:1" x14ac:dyDescent="0.25">
      <c r="A5" s="16" t="s">
        <v>108</v>
      </c>
    </row>
    <row r="6" spans="1:1" x14ac:dyDescent="0.25">
      <c r="A6" s="16" t="s">
        <v>107</v>
      </c>
    </row>
    <row r="7" spans="1:1" x14ac:dyDescent="0.25">
      <c r="A7" s="16" t="s">
        <v>106</v>
      </c>
    </row>
    <row r="8" spans="1:1" x14ac:dyDescent="0.25">
      <c r="A8" s="16" t="s">
        <v>105</v>
      </c>
    </row>
    <row r="10" spans="1:1" x14ac:dyDescent="0.25">
      <c r="A10" s="16" t="s">
        <v>104</v>
      </c>
    </row>
    <row r="11" spans="1:1" x14ac:dyDescent="0.25">
      <c r="A11" s="16" t="s">
        <v>103</v>
      </c>
    </row>
    <row r="12" spans="1:1" x14ac:dyDescent="0.25">
      <c r="A12" s="16" t="s">
        <v>102</v>
      </c>
    </row>
    <row r="13" spans="1:1" x14ac:dyDescent="0.25">
      <c r="A13" s="16" t="s">
        <v>101</v>
      </c>
    </row>
    <row r="14" spans="1:1" x14ac:dyDescent="0.25">
      <c r="A14" s="16" t="s">
        <v>100</v>
      </c>
    </row>
    <row r="15" spans="1:1" x14ac:dyDescent="0.25">
      <c r="A15" s="16" t="s">
        <v>99</v>
      </c>
    </row>
    <row r="16" spans="1:1" x14ac:dyDescent="0.25">
      <c r="A16" s="16" t="s">
        <v>98</v>
      </c>
    </row>
    <row r="17" spans="1:1" x14ac:dyDescent="0.25">
      <c r="A17" s="16" t="s">
        <v>97</v>
      </c>
    </row>
    <row r="19" spans="1:1" x14ac:dyDescent="0.25">
      <c r="A19" s="16" t="s">
        <v>96</v>
      </c>
    </row>
    <row r="20" spans="1:1" x14ac:dyDescent="0.25">
      <c r="A20" s="16" t="s">
        <v>95</v>
      </c>
    </row>
    <row r="21" spans="1:1" x14ac:dyDescent="0.25">
      <c r="A21" s="16" t="s">
        <v>94</v>
      </c>
    </row>
    <row r="22" spans="1:1" ht="30" x14ac:dyDescent="0.25">
      <c r="A22" s="16" t="s">
        <v>93</v>
      </c>
    </row>
    <row r="23" spans="1:1" x14ac:dyDescent="0.25">
      <c r="A23" s="16" t="s">
        <v>92</v>
      </c>
    </row>
    <row r="24" spans="1:1" x14ac:dyDescent="0.25">
      <c r="A24" s="16" t="s">
        <v>91</v>
      </c>
    </row>
    <row r="25" spans="1:1" x14ac:dyDescent="0.25">
      <c r="A25" s="16" t="s">
        <v>90</v>
      </c>
    </row>
    <row r="26" spans="1:1" x14ac:dyDescent="0.25">
      <c r="A26" s="16" t="s">
        <v>89</v>
      </c>
    </row>
    <row r="27" spans="1:1" x14ac:dyDescent="0.25">
      <c r="A27" s="16" t="s">
        <v>88</v>
      </c>
    </row>
    <row r="28" spans="1:1" x14ac:dyDescent="0.25">
      <c r="A28" s="16" t="s">
        <v>87</v>
      </c>
    </row>
    <row r="30" spans="1:1" x14ac:dyDescent="0.25">
      <c r="A30" s="16" t="s">
        <v>86</v>
      </c>
    </row>
    <row r="31" spans="1:1" x14ac:dyDescent="0.25">
      <c r="A31" s="16" t="s">
        <v>85</v>
      </c>
    </row>
    <row r="32" spans="1:1" x14ac:dyDescent="0.25">
      <c r="A32" s="16" t="s">
        <v>84</v>
      </c>
    </row>
    <row r="33" spans="1:1" x14ac:dyDescent="0.25">
      <c r="A33" s="16" t="s">
        <v>83</v>
      </c>
    </row>
    <row r="34" spans="1:1" x14ac:dyDescent="0.25">
      <c r="A34" s="16" t="s">
        <v>82</v>
      </c>
    </row>
    <row r="35" spans="1:1" ht="30" x14ac:dyDescent="0.25">
      <c r="A35" s="16" t="s">
        <v>81</v>
      </c>
    </row>
    <row r="36" spans="1:1" x14ac:dyDescent="0.25">
      <c r="A36" s="16" t="s">
        <v>80</v>
      </c>
    </row>
    <row r="37" spans="1:1" x14ac:dyDescent="0.25">
      <c r="A37" s="16" t="s">
        <v>79</v>
      </c>
    </row>
    <row r="38" spans="1:1" x14ac:dyDescent="0.25">
      <c r="A38" s="16" t="s">
        <v>78</v>
      </c>
    </row>
    <row r="40" spans="1:1" x14ac:dyDescent="0.25">
      <c r="A40" s="16" t="s">
        <v>77</v>
      </c>
    </row>
    <row r="41" spans="1:1" x14ac:dyDescent="0.25">
      <c r="A41" s="16" t="s">
        <v>76</v>
      </c>
    </row>
    <row r="42" spans="1:1" x14ac:dyDescent="0.25">
      <c r="A42" s="16" t="s">
        <v>75</v>
      </c>
    </row>
    <row r="43" spans="1:1" x14ac:dyDescent="0.25">
      <c r="A43" s="16" t="s">
        <v>74</v>
      </c>
    </row>
    <row r="44" spans="1:1" x14ac:dyDescent="0.25">
      <c r="A44" s="16" t="s">
        <v>73</v>
      </c>
    </row>
    <row r="45" spans="1:1" x14ac:dyDescent="0.25">
      <c r="A45" s="16" t="s">
        <v>72</v>
      </c>
    </row>
    <row r="47" spans="1:1" ht="30" x14ac:dyDescent="0.25">
      <c r="A47" s="16" t="s">
        <v>71</v>
      </c>
    </row>
    <row r="49" spans="1:2" ht="45" x14ac:dyDescent="0.25">
      <c r="A49" s="16" t="s">
        <v>70</v>
      </c>
    </row>
    <row r="51" spans="1:2" x14ac:dyDescent="0.25">
      <c r="A51" s="16" t="s">
        <v>69</v>
      </c>
    </row>
    <row r="54" spans="1:2" x14ac:dyDescent="0.25">
      <c r="A54" s="16" t="s">
        <v>68</v>
      </c>
      <c r="B54" s="17" t="s">
        <v>67</v>
      </c>
    </row>
    <row r="55" spans="1:2" x14ac:dyDescent="0.25">
      <c r="A55" s="16" t="s">
        <v>66</v>
      </c>
      <c r="B55" s="17"/>
    </row>
    <row r="56" spans="1:2" x14ac:dyDescent="0.25">
      <c r="A56" s="16" t="s">
        <v>65</v>
      </c>
      <c r="B56" s="16" t="s">
        <v>64</v>
      </c>
    </row>
    <row r="61" spans="1:2" ht="30" x14ac:dyDescent="0.25">
      <c r="A61" s="16" t="s">
        <v>63</v>
      </c>
      <c r="B61" s="16" t="s">
        <v>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Ranji</vt:lpstr>
      <vt:lpstr>Profil Nagari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Ikhwan Arief</dc:creator>
  <cp:lastModifiedBy>Ikhwan Arief</cp:lastModifiedBy>
  <dcterms:created xsi:type="dcterms:W3CDTF">2015-03-10T07:06:52Z</dcterms:created>
  <dcterms:modified xsi:type="dcterms:W3CDTF">2015-06-14T01:29:45Z</dcterms:modified>
</cp:coreProperties>
</file>